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53582E23-E7CC-4641-8F16-DB00E7281334}" xr6:coauthVersionLast="47" xr6:coauthVersionMax="47" xr10:uidLastSave="{00000000-0000-0000-0000-000000000000}"/>
  <bookViews>
    <workbookView xWindow="19860" yWindow="3840" windowWidth="26440" windowHeight="15180" xr2:uid="{941F5BC0-C6E3-0149-8C2B-0EB8E9FFE58A}"/>
  </bookViews>
  <sheets>
    <sheet name="Savings Account" sheetId="1" r:id="rId1"/>
  </sheets>
  <definedNames>
    <definedName name="_xlnm.Print_Titles" localSheetId="0">'Savings Account'!$1:$3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" i="1" l="1"/>
  <c r="D23" i="1"/>
  <c r="D22" i="1"/>
  <c r="D21" i="1"/>
  <c r="D20" i="1"/>
  <c r="D19" i="1"/>
  <c r="D18" i="1"/>
  <c r="D17" i="1"/>
  <c r="D16" i="1"/>
  <c r="C16" i="1"/>
  <c r="E16" i="1" s="1"/>
  <c r="C9" i="1"/>
  <c r="C17" i="1" l="1"/>
  <c r="E17" i="1" s="1"/>
  <c r="C18" i="1" s="1"/>
  <c r="E18" i="1" s="1"/>
  <c r="C19" i="1" s="1"/>
  <c r="E19" i="1" s="1"/>
  <c r="C20" i="1" s="1"/>
  <c r="E20" i="1" s="1"/>
  <c r="C21" i="1" s="1"/>
  <c r="E21" i="1" s="1"/>
  <c r="C22" i="1" s="1"/>
  <c r="E22" i="1" s="1"/>
  <c r="C23" i="1" s="1"/>
  <c r="E23" i="1" s="1"/>
  <c r="C24" i="1" s="1"/>
  <c r="E24" i="1" s="1"/>
  <c r="C25" i="1" s="1"/>
  <c r="C13" i="1" s="1"/>
</calcChain>
</file>

<file path=xl/sharedStrings.xml><?xml version="1.0" encoding="utf-8"?>
<sst xmlns="http://schemas.openxmlformats.org/spreadsheetml/2006/main" count="13" uniqueCount="13">
  <si>
    <t>Name:</t>
  </si>
  <si>
    <t>SCN:</t>
  </si>
  <si>
    <t>Centre name:</t>
  </si>
  <si>
    <t>Ren's Savings Account</t>
  </si>
  <si>
    <t>Initial balance of savings account</t>
  </si>
  <si>
    <t>Annual effective rate of interest</t>
  </si>
  <si>
    <t>Monthly effective rate of interest</t>
  </si>
  <si>
    <t>Balance of savings account after 9 months</t>
  </si>
  <si>
    <t>Month</t>
  </si>
  <si>
    <t>Account balance before payment (£)</t>
  </si>
  <si>
    <t>Payment (£)</t>
  </si>
  <si>
    <t>Balance after payment (£)</t>
  </si>
  <si>
    <t>Regular monthly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</si>
</sst>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0.000%"/>
    <numFmt numFmtId="166" formatCode="_-* #,##0.00_-;\-* #,##0.00_-;_-* &quot;-&quot;??_-;_-@_-"/>
    <numFmt numFmtId="167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1"/>
      <color rgb="FFFFC000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sz val="11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>
      <alignment horizontal="right"/>
    </xf>
    <xf numFmtId="10" fontId="2" fillId="0" borderId="0" xfId="3" applyNumberFormat="1" applyFont="1" applyBorder="1"/>
    <xf numFmtId="164" fontId="2" fillId="0" borderId="0" xfId="0" applyNumberFormat="1" applyFont="1"/>
    <xf numFmtId="165" fontId="5" fillId="0" borderId="4" xfId="3" applyNumberFormat="1" applyFont="1" applyBorder="1"/>
    <xf numFmtId="165" fontId="2" fillId="0" borderId="0" xfId="3" applyNumberFormat="1" applyFont="1" applyBorder="1"/>
    <xf numFmtId="164" fontId="6" fillId="0" borderId="4" xfId="2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" fontId="2" fillId="0" borderId="0" xfId="0" applyNumberFormat="1" applyFont="1"/>
    <xf numFmtId="0" fontId="7" fillId="0" borderId="7" xfId="0" applyFont="1" applyBorder="1" applyAlignment="1">
      <alignment horizontal="center"/>
    </xf>
    <xf numFmtId="2" fontId="7" fillId="0" borderId="7" xfId="1" applyNumberFormat="1" applyFont="1" applyBorder="1" applyAlignment="1">
      <alignment horizontal="center"/>
    </xf>
    <xf numFmtId="2" fontId="8" fillId="0" borderId="5" xfId="1" applyNumberFormat="1" applyFont="1" applyBorder="1" applyAlignment="1">
      <alignment horizontal="center"/>
    </xf>
    <xf numFmtId="2" fontId="8" fillId="0" borderId="6" xfId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9" fillId="0" borderId="0" xfId="1" applyNumberFormat="1" applyFont="1" applyBorder="1" applyAlignment="1">
      <alignment horizontal="center"/>
    </xf>
    <xf numFmtId="2" fontId="9" fillId="0" borderId="9" xfId="1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164" fontId="2" fillId="0" borderId="0" xfId="2" applyFont="1"/>
    <xf numFmtId="0" fontId="7" fillId="0" borderId="10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2" fillId="2" borderId="11" xfId="1" applyNumberFormat="1" applyFont="1" applyFill="1" applyBorder="1" applyAlignment="1">
      <alignment horizontal="center"/>
    </xf>
    <xf numFmtId="2" fontId="2" fillId="2" borderId="12" xfId="1" applyNumberFormat="1" applyFont="1" applyFill="1" applyBorder="1" applyAlignment="1">
      <alignment horizontal="center"/>
    </xf>
    <xf numFmtId="0" fontId="5" fillId="0" borderId="0" xfId="0" applyFont="1"/>
    <xf numFmtId="164" fontId="9" fillId="0" borderId="4" xfId="2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50EF-03C7-2D4C-A0FD-5B30F1E28C57}">
  <sheetPr>
    <pageSetUpPr fitToPage="1"/>
  </sheetPr>
  <dimension ref="A1:I26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1"/>
    <col min="2" max="2" width="47.33203125" style="1" customWidth="1"/>
    <col min="3" max="5" width="14.5" style="1" customWidth="1"/>
    <col min="6" max="16384" width="8.83203125" style="1"/>
  </cols>
  <sheetData>
    <row r="1" spans="1:9" x14ac:dyDescent="0.15">
      <c r="B1" s="2" t="s">
        <v>0</v>
      </c>
      <c r="C1" s="33"/>
      <c r="D1" s="34"/>
      <c r="E1" s="35"/>
    </row>
    <row r="2" spans="1:9" x14ac:dyDescent="0.15">
      <c r="B2" s="2" t="s">
        <v>1</v>
      </c>
      <c r="C2" s="33"/>
      <c r="D2" s="35"/>
    </row>
    <row r="3" spans="1:9" x14ac:dyDescent="0.15">
      <c r="B3" s="2" t="s">
        <v>2</v>
      </c>
      <c r="C3" s="33"/>
      <c r="D3" s="34"/>
      <c r="E3" s="35"/>
    </row>
    <row r="6" spans="1:9" ht="16" x14ac:dyDescent="0.2">
      <c r="B6" s="3" t="s">
        <v>3</v>
      </c>
      <c r="D6" s="4"/>
    </row>
    <row r="7" spans="1:9" x14ac:dyDescent="0.15">
      <c r="B7" s="1" t="s">
        <v>4</v>
      </c>
      <c r="C7" s="5">
        <v>781.24</v>
      </c>
      <c r="D7" s="4"/>
    </row>
    <row r="8" spans="1:9" ht="15" thickBot="1" x14ac:dyDescent="0.2">
      <c r="B8" s="1" t="s">
        <v>5</v>
      </c>
      <c r="C8" s="6">
        <v>3.7499999999999999E-2</v>
      </c>
      <c r="D8" s="4"/>
      <c r="I8" s="7"/>
    </row>
    <row r="9" spans="1:9" ht="15" thickBot="1" x14ac:dyDescent="0.2">
      <c r="B9" s="1" t="s">
        <v>6</v>
      </c>
      <c r="C9" s="8">
        <f>(1+C8)^(1/12)-1</f>
        <v>3.0725417032555491E-3</v>
      </c>
      <c r="D9" s="4"/>
      <c r="I9" s="7"/>
    </row>
    <row r="10" spans="1:9" ht="15" thickBot="1" x14ac:dyDescent="0.2">
      <c r="C10" s="9"/>
      <c r="D10" s="4"/>
      <c r="I10" s="7"/>
    </row>
    <row r="11" spans="1:9" ht="15" thickBot="1" x14ac:dyDescent="0.2">
      <c r="B11" s="1" t="s">
        <v>12</v>
      </c>
      <c r="C11" s="10">
        <v>76.260000000000005</v>
      </c>
      <c r="D11" s="4"/>
    </row>
    <row r="12" spans="1:9" ht="15" thickBot="1" x14ac:dyDescent="0.2">
      <c r="C12" s="11"/>
      <c r="D12" s="4"/>
    </row>
    <row r="13" spans="1:9" ht="15" thickBot="1" x14ac:dyDescent="0.2">
      <c r="B13" s="1" t="s">
        <v>7</v>
      </c>
      <c r="C13" s="32">
        <f>C25</f>
        <v>1500.07</v>
      </c>
      <c r="D13" s="4"/>
    </row>
    <row r="14" spans="1:9" ht="15" thickBot="1" x14ac:dyDescent="0.2">
      <c r="D14" s="4"/>
    </row>
    <row r="15" spans="1:9" s="12" customFormat="1" ht="46" thickBot="1" x14ac:dyDescent="0.2">
      <c r="B15" s="13" t="s">
        <v>8</v>
      </c>
      <c r="C15" s="14" t="s">
        <v>9</v>
      </c>
      <c r="D15" s="14" t="s">
        <v>10</v>
      </c>
      <c r="E15" s="15" t="s">
        <v>11</v>
      </c>
    </row>
    <row r="16" spans="1:9" x14ac:dyDescent="0.15">
      <c r="A16" s="16"/>
      <c r="B16" s="17">
        <v>1</v>
      </c>
      <c r="C16" s="18">
        <f>C7</f>
        <v>781.24</v>
      </c>
      <c r="D16" s="19">
        <f>$C$11</f>
        <v>76.260000000000005</v>
      </c>
      <c r="E16" s="20">
        <f>C16+D16</f>
        <v>857.5</v>
      </c>
    </row>
    <row r="17" spans="1:8" x14ac:dyDescent="0.15">
      <c r="A17" s="16"/>
      <c r="B17" s="21">
        <v>2</v>
      </c>
      <c r="C17" s="22">
        <f>ROUND(E16*(1+$C$9),2)</f>
        <v>860.13</v>
      </c>
      <c r="D17" s="23">
        <f>$C$11</f>
        <v>76.260000000000005</v>
      </c>
      <c r="E17" s="24">
        <f>C17+D17</f>
        <v>936.39</v>
      </c>
    </row>
    <row r="18" spans="1:8" x14ac:dyDescent="0.15">
      <c r="A18" s="16"/>
      <c r="B18" s="21">
        <v>3</v>
      </c>
      <c r="C18" s="25">
        <f t="shared" ref="C18:C25" si="0">ROUND(E17*(1+$C$9),2)</f>
        <v>939.27</v>
      </c>
      <c r="D18" s="23">
        <f t="shared" ref="D18:D24" si="1">$C$11</f>
        <v>76.260000000000005</v>
      </c>
      <c r="E18" s="24">
        <f t="shared" ref="E18:E24" si="2">C18+D18</f>
        <v>1015.53</v>
      </c>
    </row>
    <row r="19" spans="1:8" x14ac:dyDescent="0.15">
      <c r="A19" s="16"/>
      <c r="B19" s="21">
        <v>4</v>
      </c>
      <c r="C19" s="25">
        <f t="shared" si="0"/>
        <v>1018.65</v>
      </c>
      <c r="D19" s="23">
        <f t="shared" si="1"/>
        <v>76.260000000000005</v>
      </c>
      <c r="E19" s="24">
        <f t="shared" si="2"/>
        <v>1094.9100000000001</v>
      </c>
    </row>
    <row r="20" spans="1:8" x14ac:dyDescent="0.15">
      <c r="A20" s="16"/>
      <c r="B20" s="21">
        <v>5</v>
      </c>
      <c r="C20" s="25">
        <f t="shared" si="0"/>
        <v>1098.27</v>
      </c>
      <c r="D20" s="23">
        <f t="shared" si="1"/>
        <v>76.260000000000005</v>
      </c>
      <c r="E20" s="24">
        <f t="shared" si="2"/>
        <v>1174.53</v>
      </c>
    </row>
    <row r="21" spans="1:8" x14ac:dyDescent="0.15">
      <c r="A21" s="16"/>
      <c r="B21" s="21">
        <v>6</v>
      </c>
      <c r="C21" s="25">
        <f t="shared" si="0"/>
        <v>1178.1400000000001</v>
      </c>
      <c r="D21" s="23">
        <f t="shared" si="1"/>
        <v>76.260000000000005</v>
      </c>
      <c r="E21" s="24">
        <f t="shared" si="2"/>
        <v>1254.4000000000001</v>
      </c>
      <c r="H21" s="26"/>
    </row>
    <row r="22" spans="1:8" x14ac:dyDescent="0.15">
      <c r="A22" s="16"/>
      <c r="B22" s="21">
        <v>7</v>
      </c>
      <c r="C22" s="25">
        <f t="shared" si="0"/>
        <v>1258.25</v>
      </c>
      <c r="D22" s="23">
        <f t="shared" si="1"/>
        <v>76.260000000000005</v>
      </c>
      <c r="E22" s="24">
        <f t="shared" si="2"/>
        <v>1334.51</v>
      </c>
    </row>
    <row r="23" spans="1:8" x14ac:dyDescent="0.15">
      <c r="A23" s="16"/>
      <c r="B23" s="21">
        <v>8</v>
      </c>
      <c r="C23" s="25">
        <f t="shared" si="0"/>
        <v>1338.61</v>
      </c>
      <c r="D23" s="23">
        <f t="shared" si="1"/>
        <v>76.260000000000005</v>
      </c>
      <c r="E23" s="24">
        <f t="shared" si="2"/>
        <v>1414.87</v>
      </c>
    </row>
    <row r="24" spans="1:8" x14ac:dyDescent="0.15">
      <c r="A24" s="16"/>
      <c r="B24" s="21">
        <v>9</v>
      </c>
      <c r="C24" s="25">
        <f t="shared" si="0"/>
        <v>1419.22</v>
      </c>
      <c r="D24" s="23">
        <f t="shared" si="1"/>
        <v>76.260000000000005</v>
      </c>
      <c r="E24" s="24">
        <f t="shared" si="2"/>
        <v>1495.48</v>
      </c>
    </row>
    <row r="25" spans="1:8" ht="15" thickBot="1" x14ac:dyDescent="0.2">
      <c r="A25" s="16"/>
      <c r="B25" s="27">
        <v>10</v>
      </c>
      <c r="C25" s="28">
        <f t="shared" si="0"/>
        <v>1500.07</v>
      </c>
      <c r="D25" s="29"/>
      <c r="E25" s="30"/>
    </row>
    <row r="26" spans="1:8" x14ac:dyDescent="0.15">
      <c r="B26" s="31"/>
      <c r="C26" s="31"/>
      <c r="D26" s="31"/>
      <c r="E26" s="31"/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Savings Account</vt:lpstr>
      <vt:lpstr>'Savings Account'!Print_Titles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2026-09-21T12:54:44Z</dcterms:created>
  <dcterms:modified xsi:type="dcterms:W3CDTF">2026-09-21T13:35:01Z</dcterms:modified>
</cp:coreProperties>
</file>