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Finance/Spreadsheets/"/>
    </mc:Choice>
  </mc:AlternateContent>
  <xr:revisionPtr revIDLastSave="0" documentId="8_{2671BAC4-D534-1D4F-B57D-F2E0441ABCF6}" xr6:coauthVersionLast="47" xr6:coauthVersionMax="47" xr10:uidLastSave="{00000000-0000-0000-0000-000000000000}"/>
  <bookViews>
    <workbookView xWindow="16480" yWindow="4640" windowWidth="26840" windowHeight="15680" xr2:uid="{E65A2B5C-647F-0944-92CD-EDDDE92138D6}"/>
  </bookViews>
  <sheets>
    <sheet name="Pension" sheetId="1" r:id="rId1"/>
  </sheets>
  <definedNames>
    <definedName name="_xlnm.Print_Titles" localSheetId="0">Pension!$1:$3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4" i="1" l="1"/>
  <c r="D34" i="1" s="1"/>
  <c r="C33" i="1"/>
  <c r="D33" i="1" s="1"/>
  <c r="C32" i="1"/>
  <c r="D32" i="1" s="1"/>
  <c r="C31" i="1"/>
  <c r="D31" i="1" s="1"/>
  <c r="C30" i="1"/>
  <c r="D30" i="1" s="1"/>
  <c r="C29" i="1"/>
  <c r="D29" i="1" s="1"/>
  <c r="C28" i="1"/>
  <c r="D28" i="1" s="1"/>
  <c r="C27" i="1"/>
  <c r="D27" i="1" s="1"/>
  <c r="C26" i="1"/>
  <c r="D26" i="1" s="1"/>
  <c r="C25" i="1"/>
  <c r="D25" i="1" s="1"/>
  <c r="C24" i="1"/>
  <c r="D24" i="1" s="1"/>
  <c r="C23" i="1"/>
  <c r="D23" i="1" s="1"/>
  <c r="C22" i="1"/>
  <c r="D22" i="1" s="1"/>
  <c r="C21" i="1"/>
  <c r="D21" i="1" s="1"/>
  <c r="C20" i="1"/>
  <c r="D20" i="1" s="1"/>
  <c r="C19" i="1"/>
  <c r="D19" i="1" s="1"/>
  <c r="C18" i="1"/>
  <c r="D18" i="1" s="1"/>
  <c r="C17" i="1"/>
  <c r="D17" i="1" s="1"/>
  <c r="C16" i="1"/>
  <c r="D16" i="1" s="1"/>
  <c r="C15" i="1"/>
  <c r="D15" i="1" s="1"/>
  <c r="C14" i="1"/>
  <c r="D14" i="1" s="1"/>
  <c r="C11" i="1" l="1"/>
</calcChain>
</file>

<file path=xl/sharedStrings.xml><?xml version="1.0" encoding="utf-8"?>
<sst xmlns="http://schemas.openxmlformats.org/spreadsheetml/2006/main" count="11" uniqueCount="11">
  <si>
    <t>Name:</t>
  </si>
  <si>
    <t>SCN:</t>
  </si>
  <si>
    <t>Centre name:</t>
  </si>
  <si>
    <t>Anna's Pension</t>
  </si>
  <si>
    <t>Minimum pension payment per year</t>
  </si>
  <si>
    <t>Annual effective rate of interest</t>
  </si>
  <si>
    <t>Term of pension (years)</t>
  </si>
  <si>
    <t>Total contributions required</t>
  </si>
  <si>
    <t>Years after retirement</t>
  </si>
  <si>
    <t>Minimum pension payment (£)</t>
  </si>
  <si>
    <t>Present value of payment at retirement (£)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</si>
</sst>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£&quot;* #,##0.00_-;\-&quot;£&quot;* #,##0.00_-;_-&quot;£&quot;* &quot;-&quot;??_-;_-@_-"/>
    <numFmt numFmtId="165" formatCode="0.000%"/>
    <numFmt numFmtId="166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B0F0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right"/>
    </xf>
    <xf numFmtId="164" fontId="2" fillId="0" borderId="0" xfId="2" applyFont="1" applyBorder="1" applyAlignment="1">
      <alignment horizontal="right"/>
    </xf>
    <xf numFmtId="10" fontId="2" fillId="0" borderId="0" xfId="3" applyNumberFormat="1" applyFont="1" applyBorder="1"/>
    <xf numFmtId="164" fontId="2" fillId="0" borderId="0" xfId="0" applyNumberFormat="1" applyFont="1"/>
    <xf numFmtId="1" fontId="2" fillId="0" borderId="0" xfId="3" applyNumberFormat="1" applyFont="1" applyBorder="1"/>
    <xf numFmtId="165" fontId="2" fillId="0" borderId="0" xfId="3" applyNumberFormat="1" applyFont="1" applyBorder="1"/>
    <xf numFmtId="164" fontId="5" fillId="0" borderId="4" xfId="2" applyFont="1" applyBorder="1"/>
    <xf numFmtId="0" fontId="2" fillId="0" borderId="0" xfId="0" applyFont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" fontId="2" fillId="0" borderId="0" xfId="0" applyNumberFormat="1" applyFont="1"/>
    <xf numFmtId="0" fontId="2" fillId="0" borderId="7" xfId="0" applyFont="1" applyBorder="1" applyAlignment="1">
      <alignment horizontal="center"/>
    </xf>
    <xf numFmtId="2" fontId="6" fillId="0" borderId="8" xfId="1" applyNumberFormat="1" applyFont="1" applyBorder="1" applyAlignment="1">
      <alignment horizontal="center"/>
    </xf>
    <xf numFmtId="2" fontId="6" fillId="0" borderId="9" xfId="1" applyNumberFormat="1" applyFont="1" applyBorder="1" applyAlignment="1">
      <alignment horizontal="center"/>
    </xf>
    <xf numFmtId="2" fontId="2" fillId="0" borderId="0" xfId="1" applyNumberFormat="1" applyFont="1" applyFill="1" applyBorder="1" applyAlignment="1">
      <alignment horizontal="center"/>
    </xf>
    <xf numFmtId="2" fontId="7" fillId="0" borderId="10" xfId="1" applyNumberFormat="1" applyFont="1" applyBorder="1" applyAlignment="1">
      <alignment horizontal="center"/>
    </xf>
    <xf numFmtId="2" fontId="7" fillId="0" borderId="11" xfId="1" applyNumberFormat="1" applyFont="1" applyBorder="1" applyAlignment="1">
      <alignment horizontal="center"/>
    </xf>
    <xf numFmtId="164" fontId="2" fillId="0" borderId="0" xfId="2" applyFont="1"/>
    <xf numFmtId="0" fontId="2" fillId="0" borderId="12" xfId="0" applyFont="1" applyBorder="1" applyAlignment="1">
      <alignment horizontal="center"/>
    </xf>
    <xf numFmtId="2" fontId="7" fillId="0" borderId="13" xfId="1" applyNumberFormat="1" applyFont="1" applyBorder="1" applyAlignment="1">
      <alignment horizontal="center"/>
    </xf>
    <xf numFmtId="2" fontId="7" fillId="0" borderId="14" xfId="1" applyNumberFormat="1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C26F6-7697-BF44-902C-E4D8E0B08234}">
  <sheetPr>
    <pageSetUpPr fitToPage="1"/>
  </sheetPr>
  <dimension ref="A1:I34"/>
  <sheetViews>
    <sheetView tabSelected="1" zoomScale="115" zoomScaleNormal="115" workbookViewId="0"/>
  </sheetViews>
  <sheetFormatPr baseColWidth="10" defaultColWidth="8.83203125" defaultRowHeight="14" x14ac:dyDescent="0.15"/>
  <cols>
    <col min="1" max="1" width="8.83203125" style="1"/>
    <col min="2" max="2" width="33.1640625" style="1" customWidth="1"/>
    <col min="3" max="3" width="18.5" style="1" customWidth="1"/>
    <col min="4" max="4" width="24.1640625" style="1" customWidth="1"/>
    <col min="5" max="5" width="14.5" style="1" customWidth="1"/>
    <col min="6" max="16384" width="8.83203125" style="1"/>
  </cols>
  <sheetData>
    <row r="1" spans="1:9" x14ac:dyDescent="0.15">
      <c r="B1" s="2" t="s">
        <v>0</v>
      </c>
      <c r="C1" s="3"/>
      <c r="D1" s="4"/>
      <c r="E1" s="5"/>
    </row>
    <row r="2" spans="1:9" x14ac:dyDescent="0.15">
      <c r="B2" s="2" t="s">
        <v>1</v>
      </c>
      <c r="C2" s="3"/>
      <c r="D2" s="5"/>
    </row>
    <row r="3" spans="1:9" x14ac:dyDescent="0.15">
      <c r="B3" s="2" t="s">
        <v>2</v>
      </c>
      <c r="C3" s="3"/>
      <c r="D3" s="4"/>
      <c r="E3" s="5"/>
    </row>
    <row r="6" spans="1:9" ht="16" x14ac:dyDescent="0.2">
      <c r="B6" s="6" t="s">
        <v>3</v>
      </c>
      <c r="D6" s="7"/>
    </row>
    <row r="7" spans="1:9" x14ac:dyDescent="0.15">
      <c r="B7" s="1" t="s">
        <v>4</v>
      </c>
      <c r="C7" s="8">
        <v>18000</v>
      </c>
      <c r="D7" s="7"/>
    </row>
    <row r="8" spans="1:9" x14ac:dyDescent="0.15">
      <c r="B8" s="1" t="s">
        <v>5</v>
      </c>
      <c r="C8" s="9">
        <v>4.2000000000000003E-2</v>
      </c>
      <c r="D8" s="7"/>
      <c r="I8" s="10"/>
    </row>
    <row r="9" spans="1:9" x14ac:dyDescent="0.15">
      <c r="B9" s="1" t="s">
        <v>6</v>
      </c>
      <c r="C9" s="11">
        <v>20</v>
      </c>
      <c r="D9" s="7"/>
      <c r="I9" s="10"/>
    </row>
    <row r="10" spans="1:9" ht="15" thickBot="1" x14ac:dyDescent="0.2">
      <c r="C10" s="12"/>
      <c r="D10" s="7"/>
      <c r="I10" s="10"/>
    </row>
    <row r="11" spans="1:9" ht="15" thickBot="1" x14ac:dyDescent="0.2">
      <c r="B11" s="1" t="s">
        <v>7</v>
      </c>
      <c r="C11" s="13">
        <f>SUM(D14:D34)</f>
        <v>258350.10000000003</v>
      </c>
      <c r="D11" s="7"/>
    </row>
    <row r="12" spans="1:9" ht="15" thickBot="1" x14ac:dyDescent="0.2">
      <c r="D12" s="7"/>
    </row>
    <row r="13" spans="1:9" s="14" customFormat="1" ht="37" customHeight="1" thickBot="1" x14ac:dyDescent="0.2">
      <c r="B13" s="15" t="s">
        <v>8</v>
      </c>
      <c r="C13" s="16" t="s">
        <v>9</v>
      </c>
      <c r="D13" s="17" t="s">
        <v>10</v>
      </c>
      <c r="E13" s="18"/>
    </row>
    <row r="14" spans="1:9" x14ac:dyDescent="0.15">
      <c r="A14" s="19"/>
      <c r="B14" s="20">
        <v>0</v>
      </c>
      <c r="C14" s="21">
        <f>$C$7</f>
        <v>18000</v>
      </c>
      <c r="D14" s="22">
        <f>ROUND(C14/(1+$C$8)^B14,2)</f>
        <v>18000</v>
      </c>
      <c r="E14" s="23"/>
    </row>
    <row r="15" spans="1:9" x14ac:dyDescent="0.15">
      <c r="A15" s="19"/>
      <c r="B15" s="20">
        <v>1</v>
      </c>
      <c r="C15" s="24">
        <f t="shared" ref="C15:C34" si="0">$C$7</f>
        <v>18000</v>
      </c>
      <c r="D15" s="25">
        <f t="shared" ref="D15:D34" si="1">ROUND(C15/(1+$C$8)^B15,2)</f>
        <v>17274.47</v>
      </c>
      <c r="E15" s="23"/>
    </row>
    <row r="16" spans="1:9" x14ac:dyDescent="0.15">
      <c r="A16" s="19"/>
      <c r="B16" s="20">
        <v>2</v>
      </c>
      <c r="C16" s="24">
        <f t="shared" si="0"/>
        <v>18000</v>
      </c>
      <c r="D16" s="25">
        <f t="shared" si="1"/>
        <v>16578.189999999999</v>
      </c>
      <c r="E16" s="23"/>
    </row>
    <row r="17" spans="1:8" x14ac:dyDescent="0.15">
      <c r="A17" s="19"/>
      <c r="B17" s="20">
        <v>3</v>
      </c>
      <c r="C17" s="24">
        <f t="shared" si="0"/>
        <v>18000</v>
      </c>
      <c r="D17" s="25">
        <f t="shared" si="1"/>
        <v>15909.97</v>
      </c>
      <c r="E17" s="23"/>
    </row>
    <row r="18" spans="1:8" x14ac:dyDescent="0.15">
      <c r="A18" s="19"/>
      <c r="B18" s="20">
        <v>4</v>
      </c>
      <c r="C18" s="24">
        <f t="shared" si="0"/>
        <v>18000</v>
      </c>
      <c r="D18" s="25">
        <f t="shared" si="1"/>
        <v>15268.68</v>
      </c>
      <c r="E18" s="23"/>
    </row>
    <row r="19" spans="1:8" x14ac:dyDescent="0.15">
      <c r="A19" s="19"/>
      <c r="B19" s="20">
        <v>5</v>
      </c>
      <c r="C19" s="24">
        <f t="shared" si="0"/>
        <v>18000</v>
      </c>
      <c r="D19" s="25">
        <f t="shared" si="1"/>
        <v>14653.25</v>
      </c>
      <c r="E19" s="23"/>
      <c r="H19" s="26"/>
    </row>
    <row r="20" spans="1:8" x14ac:dyDescent="0.15">
      <c r="A20" s="19"/>
      <c r="B20" s="20">
        <v>6</v>
      </c>
      <c r="C20" s="24">
        <f t="shared" si="0"/>
        <v>18000</v>
      </c>
      <c r="D20" s="25">
        <f t="shared" si="1"/>
        <v>14062.62</v>
      </c>
      <c r="E20" s="23"/>
    </row>
    <row r="21" spans="1:8" x14ac:dyDescent="0.15">
      <c r="A21" s="19"/>
      <c r="B21" s="20">
        <v>7</v>
      </c>
      <c r="C21" s="24">
        <f t="shared" si="0"/>
        <v>18000</v>
      </c>
      <c r="D21" s="25">
        <f t="shared" si="1"/>
        <v>13495.79</v>
      </c>
      <c r="E21" s="23"/>
    </row>
    <row r="22" spans="1:8" x14ac:dyDescent="0.15">
      <c r="A22" s="19"/>
      <c r="B22" s="20">
        <v>8</v>
      </c>
      <c r="C22" s="24">
        <f t="shared" si="0"/>
        <v>18000</v>
      </c>
      <c r="D22" s="25">
        <f t="shared" si="1"/>
        <v>12951.82</v>
      </c>
      <c r="E22" s="23"/>
    </row>
    <row r="23" spans="1:8" x14ac:dyDescent="0.15">
      <c r="A23" s="19"/>
      <c r="B23" s="20">
        <v>9</v>
      </c>
      <c r="C23" s="24">
        <f t="shared" si="0"/>
        <v>18000</v>
      </c>
      <c r="D23" s="25">
        <f t="shared" si="1"/>
        <v>12429.77</v>
      </c>
      <c r="E23" s="23"/>
    </row>
    <row r="24" spans="1:8" x14ac:dyDescent="0.15">
      <c r="B24" s="20">
        <v>10</v>
      </c>
      <c r="C24" s="24">
        <f t="shared" si="0"/>
        <v>18000</v>
      </c>
      <c r="D24" s="25">
        <f t="shared" si="1"/>
        <v>11928.76</v>
      </c>
    </row>
    <row r="25" spans="1:8" x14ac:dyDescent="0.15">
      <c r="B25" s="20">
        <v>11</v>
      </c>
      <c r="C25" s="24">
        <f t="shared" si="0"/>
        <v>18000</v>
      </c>
      <c r="D25" s="25">
        <f t="shared" si="1"/>
        <v>11447.95</v>
      </c>
    </row>
    <row r="26" spans="1:8" x14ac:dyDescent="0.15">
      <c r="B26" s="20">
        <v>12</v>
      </c>
      <c r="C26" s="24">
        <f t="shared" si="0"/>
        <v>18000</v>
      </c>
      <c r="D26" s="25">
        <f t="shared" si="1"/>
        <v>10986.51</v>
      </c>
    </row>
    <row r="27" spans="1:8" x14ac:dyDescent="0.15">
      <c r="B27" s="20">
        <v>13</v>
      </c>
      <c r="C27" s="24">
        <f t="shared" si="0"/>
        <v>18000</v>
      </c>
      <c r="D27" s="25">
        <f t="shared" si="1"/>
        <v>10543.68</v>
      </c>
    </row>
    <row r="28" spans="1:8" x14ac:dyDescent="0.15">
      <c r="B28" s="20">
        <v>14</v>
      </c>
      <c r="C28" s="24">
        <f t="shared" si="0"/>
        <v>18000</v>
      </c>
      <c r="D28" s="25">
        <f t="shared" si="1"/>
        <v>10118.69</v>
      </c>
    </row>
    <row r="29" spans="1:8" x14ac:dyDescent="0.15">
      <c r="B29" s="20">
        <v>15</v>
      </c>
      <c r="C29" s="24">
        <f t="shared" si="0"/>
        <v>18000</v>
      </c>
      <c r="D29" s="25">
        <f t="shared" si="1"/>
        <v>9710.84</v>
      </c>
    </row>
    <row r="30" spans="1:8" x14ac:dyDescent="0.15">
      <c r="B30" s="20">
        <v>16</v>
      </c>
      <c r="C30" s="24">
        <f t="shared" si="0"/>
        <v>18000</v>
      </c>
      <c r="D30" s="25">
        <f t="shared" si="1"/>
        <v>9319.42</v>
      </c>
    </row>
    <row r="31" spans="1:8" x14ac:dyDescent="0.15">
      <c r="B31" s="20">
        <v>17</v>
      </c>
      <c r="C31" s="24">
        <f t="shared" si="0"/>
        <v>18000</v>
      </c>
      <c r="D31" s="25">
        <f t="shared" si="1"/>
        <v>8943.7800000000007</v>
      </c>
    </row>
    <row r="32" spans="1:8" x14ac:dyDescent="0.15">
      <c r="B32" s="20">
        <v>18</v>
      </c>
      <c r="C32" s="24">
        <f t="shared" si="0"/>
        <v>18000</v>
      </c>
      <c r="D32" s="25">
        <f t="shared" si="1"/>
        <v>8583.2900000000009</v>
      </c>
    </row>
    <row r="33" spans="2:4" x14ac:dyDescent="0.15">
      <c r="B33" s="20">
        <v>19</v>
      </c>
      <c r="C33" s="24">
        <f t="shared" si="0"/>
        <v>18000</v>
      </c>
      <c r="D33" s="25">
        <f t="shared" si="1"/>
        <v>8237.32</v>
      </c>
    </row>
    <row r="34" spans="2:4" ht="15" thickBot="1" x14ac:dyDescent="0.2">
      <c r="B34" s="27">
        <v>20</v>
      </c>
      <c r="C34" s="28">
        <f t="shared" si="0"/>
        <v>18000</v>
      </c>
      <c r="D34" s="29">
        <f t="shared" si="1"/>
        <v>7905.3</v>
      </c>
    </row>
  </sheetData>
  <mergeCells count="3">
    <mergeCell ref="C1:E1"/>
    <mergeCell ref="C2:D2"/>
    <mergeCell ref="C3:E3"/>
  </mergeCells>
  <printOptions headings="1"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&amp;L&amp;"Trebuchet MS,Bold"X844/76/01&amp;C&amp;"Trebuchet MS,Bold"Question 8 (c)</oddHeader>
    <oddFooter>&amp;C&amp;"Trebuchet MS,Italic"page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Pension</vt:lpstr>
      <vt:lpstr>Pension!Print_Titles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2026-09-21T14:50:30Z</dcterms:created>
  <dcterms:modified xsi:type="dcterms:W3CDTF">2026-09-21T14:54:35Z</dcterms:modified>
</cp:coreProperties>
</file>